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0" activeTab="0"/>
  </bookViews>
  <sheets>
    <sheet name="Sheet1" sheetId="1" r:id="rId1"/>
  </sheets>
  <definedNames>
    <definedName name="家賃率">'Sheet1'!$C$15</definedName>
    <definedName name="広告宣伝率">'Sheet1'!$C$13</definedName>
    <definedName name="雑費率">'Sheet1'!$C$18</definedName>
    <definedName name="事務所経費率">'Sheet1'!#REF!</definedName>
    <definedName name="商品仕入率">'Sheet1'!$C$12</definedName>
    <definedName name="人件費率">'Sheet1'!$C$14</definedName>
    <definedName name="水道光熱費率">'Sheet1'!$C$16</definedName>
    <definedName name="売上予想金">'Sheet1'!$D$11</definedName>
    <definedName name="備品消耗費率">'Sheet1'!$C$17</definedName>
    <definedName name="返済費率">'Sheet1'!$C$19</definedName>
  </definedNames>
  <calcPr fullCalcOnLoad="1"/>
</workbook>
</file>

<file path=xl/sharedStrings.xml><?xml version="1.0" encoding="utf-8"?>
<sst xmlns="http://schemas.openxmlformats.org/spreadsheetml/2006/main" count="30" uniqueCount="30">
  <si>
    <t>保証金・敷金</t>
  </si>
  <si>
    <t>礼金</t>
  </si>
  <si>
    <t>内装費</t>
  </si>
  <si>
    <t>器具･備品費</t>
  </si>
  <si>
    <t>合計</t>
  </si>
  <si>
    <t>広告･宣伝費</t>
  </si>
  <si>
    <t>商品仕入費</t>
  </si>
  <si>
    <t>人件費</t>
  </si>
  <si>
    <t>家賃・共益費</t>
  </si>
  <si>
    <t>水道光熱費</t>
  </si>
  <si>
    <t>備品･消耗品費</t>
  </si>
  <si>
    <t>雑費</t>
  </si>
  <si>
    <t>返済</t>
  </si>
  <si>
    <t>利益(①－②)</t>
  </si>
  <si>
    <t>売上予想金額（①）</t>
  </si>
  <si>
    <t>経費合計（②）</t>
  </si>
  <si>
    <t>店舗開設・損益計算シミュレーションシート</t>
  </si>
  <si>
    <t>1ヶ月目</t>
  </si>
  <si>
    <t>2ヶ月目</t>
  </si>
  <si>
    <t>12ヶ月目</t>
  </si>
  <si>
    <t>11ヶ月目</t>
  </si>
  <si>
    <t>10ヶ月目</t>
  </si>
  <si>
    <t>9ヶ月目</t>
  </si>
  <si>
    <t>8ヶ月目</t>
  </si>
  <si>
    <t>7ヶ月目</t>
  </si>
  <si>
    <t>6ヶ月目</t>
  </si>
  <si>
    <t>5ヶ月目</t>
  </si>
  <si>
    <t>4ヶ月目</t>
  </si>
  <si>
    <t>3ヶ月目</t>
  </si>
  <si>
    <r>
      <t xml:space="preserve">本シミュレーションシートの使い方
</t>
    </r>
    <r>
      <rPr>
        <b/>
        <u val="single"/>
        <sz val="14"/>
        <rFont val="Meiryo UI"/>
        <family val="3"/>
      </rPr>
      <t>黄色</t>
    </r>
    <r>
      <rPr>
        <sz val="14"/>
        <rFont val="Meiryo UI"/>
        <family val="3"/>
      </rPr>
      <t>のセルに、それぞれ予想売上、家賃共益費、返済額を入力ください。
入力したら、商品仕入費、広告・宣伝費、人件費、水道光熱費、備品・消耗品費、雑費などの</t>
    </r>
    <r>
      <rPr>
        <b/>
        <sz val="14"/>
        <color indexed="47"/>
        <rFont val="Meiryo UI"/>
        <family val="3"/>
      </rPr>
      <t>経費合計</t>
    </r>
    <r>
      <rPr>
        <b/>
        <sz val="14"/>
        <rFont val="Meiryo UI"/>
        <family val="3"/>
      </rPr>
      <t>の理想値が20行目に表示</t>
    </r>
    <r>
      <rPr>
        <sz val="14"/>
        <rFont val="Meiryo UI"/>
        <family val="3"/>
      </rPr>
      <t xml:space="preserve">され、
</t>
    </r>
    <r>
      <rPr>
        <b/>
        <sz val="14"/>
        <rFont val="Meiryo UI"/>
        <family val="3"/>
      </rPr>
      <t>22行目に利益</t>
    </r>
    <r>
      <rPr>
        <sz val="14"/>
        <rFont val="Meiryo UI"/>
        <family val="3"/>
      </rPr>
      <t xml:space="preserve">が表示されます。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</si>
</sst>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Meiryo UI"/>
      <family val="3"/>
    </font>
    <font>
      <u val="single"/>
      <sz val="11"/>
      <name val="Meiryo UI"/>
      <family val="3"/>
    </font>
    <font>
      <sz val="12"/>
      <name val="Meiryo UI"/>
      <family val="3"/>
    </font>
    <font>
      <b/>
      <sz val="12"/>
      <color indexed="9"/>
      <name val="Meiryo UI"/>
      <family val="3"/>
    </font>
    <font>
      <u val="single"/>
      <sz val="14"/>
      <name val="Meiryo UI"/>
      <family val="3"/>
    </font>
    <font>
      <b/>
      <sz val="20"/>
      <name val="Meiryo UI"/>
      <family val="3"/>
    </font>
    <font>
      <sz val="14"/>
      <name val="Meiryo UI"/>
      <family val="3"/>
    </font>
    <font>
      <b/>
      <u val="single"/>
      <sz val="14"/>
      <name val="Meiryo UI"/>
      <family val="3"/>
    </font>
    <font>
      <b/>
      <sz val="14"/>
      <color indexed="47"/>
      <name val="Meiryo UI"/>
      <family val="3"/>
    </font>
    <font>
      <b/>
      <sz val="14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shrinkToFit="1"/>
      <protection locked="0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177" fontId="22" fillId="33" borderId="1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177" fontId="22" fillId="33" borderId="15" xfId="0" applyNumberFormat="1" applyFont="1" applyFill="1" applyBorder="1" applyAlignment="1" applyProtection="1">
      <alignment vertical="center"/>
      <protection locked="0"/>
    </xf>
    <xf numFmtId="0" fontId="22" fillId="34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177" fontId="22" fillId="33" borderId="18" xfId="0" applyNumberFormat="1" applyFont="1" applyFill="1" applyBorder="1" applyAlignment="1" applyProtection="1">
      <alignment vertical="center"/>
      <protection locked="0"/>
    </xf>
    <xf numFmtId="0" fontId="22" fillId="34" borderId="19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177" fontId="22" fillId="34" borderId="21" xfId="0" applyNumberFormat="1" applyFont="1" applyFill="1" applyBorder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177" fontId="22" fillId="33" borderId="0" xfId="0" applyNumberFormat="1" applyFont="1" applyFill="1" applyBorder="1" applyAlignment="1">
      <alignment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177" fontId="22" fillId="35" borderId="24" xfId="0" applyNumberFormat="1" applyFont="1" applyFill="1" applyBorder="1" applyAlignment="1">
      <alignment vertical="center"/>
    </xf>
    <xf numFmtId="177" fontId="22" fillId="35" borderId="25" xfId="0" applyNumberFormat="1" applyFont="1" applyFill="1" applyBorder="1" applyAlignment="1">
      <alignment vertical="center"/>
    </xf>
    <xf numFmtId="0" fontId="47" fillId="20" borderId="24" xfId="0" applyFont="1" applyFill="1" applyBorder="1" applyAlignment="1">
      <alignment horizontal="center"/>
    </xf>
    <xf numFmtId="0" fontId="21" fillId="33" borderId="26" xfId="0" applyFont="1" applyFill="1" applyBorder="1" applyAlignment="1" applyProtection="1">
      <alignment horizontal="left" vertical="top" shrinkToFit="1"/>
      <protection locked="0"/>
    </xf>
    <xf numFmtId="0" fontId="21" fillId="33" borderId="27" xfId="0" applyFont="1" applyFill="1" applyBorder="1" applyAlignment="1" applyProtection="1">
      <alignment horizontal="left" vertical="top" shrinkToFit="1"/>
      <protection locked="0"/>
    </xf>
    <xf numFmtId="0" fontId="21" fillId="33" borderId="28" xfId="0" applyFont="1" applyFill="1" applyBorder="1" applyAlignment="1" applyProtection="1">
      <alignment horizontal="left" vertical="top" shrinkToFit="1"/>
      <protection locked="0"/>
    </xf>
    <xf numFmtId="0" fontId="21" fillId="33" borderId="0" xfId="0" applyFont="1" applyFill="1" applyBorder="1" applyAlignment="1" applyProtection="1">
      <alignment horizontal="left" vertical="top" shrinkToFit="1"/>
      <protection locked="0"/>
    </xf>
    <xf numFmtId="0" fontId="21" fillId="33" borderId="29" xfId="0" applyFont="1" applyFill="1" applyBorder="1" applyAlignment="1" applyProtection="1">
      <alignment horizontal="left" vertical="top" shrinkToFit="1"/>
      <protection locked="0"/>
    </xf>
    <xf numFmtId="0" fontId="21" fillId="33" borderId="30" xfId="0" applyFont="1" applyFill="1" applyBorder="1" applyAlignment="1" applyProtection="1">
      <alignment horizontal="left" vertical="top" shrinkToFit="1"/>
      <protection locked="0"/>
    </xf>
    <xf numFmtId="0" fontId="21" fillId="33" borderId="31" xfId="0" applyFont="1" applyFill="1" applyBorder="1" applyAlignment="1" applyProtection="1">
      <alignment horizontal="left" vertical="top" shrinkToFit="1"/>
      <protection locked="0"/>
    </xf>
    <xf numFmtId="0" fontId="21" fillId="33" borderId="32" xfId="0" applyFont="1" applyFill="1" applyBorder="1" applyAlignment="1" applyProtection="1">
      <alignment horizontal="left" vertical="top" shrinkToFit="1"/>
      <protection locked="0"/>
    </xf>
    <xf numFmtId="0" fontId="25" fillId="0" borderId="0" xfId="0" applyFont="1" applyAlignment="1">
      <alignment horizontal="center" vertical="center"/>
    </xf>
    <xf numFmtId="0" fontId="47" fillId="20" borderId="25" xfId="0" applyFont="1" applyFill="1" applyBorder="1" applyAlignment="1">
      <alignment horizontal="center"/>
    </xf>
    <xf numFmtId="0" fontId="22" fillId="33" borderId="28" xfId="0" applyFont="1" applyFill="1" applyBorder="1" applyAlignment="1" applyProtection="1">
      <alignment horizontal="center" vertical="center"/>
      <protection locked="0"/>
    </xf>
    <xf numFmtId="177" fontId="22" fillId="33" borderId="29" xfId="0" applyNumberFormat="1" applyFont="1" applyFill="1" applyBorder="1" applyAlignment="1">
      <alignment vertical="center"/>
    </xf>
    <xf numFmtId="0" fontId="24" fillId="33" borderId="33" xfId="0" applyFont="1" applyFill="1" applyBorder="1" applyAlignment="1" applyProtection="1">
      <alignment horizontal="left" vertical="top" wrapText="1" shrinkToFit="1"/>
      <protection locked="0"/>
    </xf>
    <xf numFmtId="0" fontId="22" fillId="3" borderId="19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177" fontId="22" fillId="3" borderId="24" xfId="0" applyNumberFormat="1" applyFont="1" applyFill="1" applyBorder="1" applyAlignment="1">
      <alignment vertical="center"/>
    </xf>
    <xf numFmtId="177" fontId="22" fillId="3" borderId="25" xfId="0" applyNumberFormat="1" applyFont="1" applyFill="1" applyBorder="1" applyAlignment="1">
      <alignment vertical="center"/>
    </xf>
    <xf numFmtId="177" fontId="22" fillId="36" borderId="34" xfId="0" applyNumberFormat="1" applyFont="1" applyFill="1" applyBorder="1" applyAlignment="1" applyProtection="1">
      <alignment vertical="center"/>
      <protection locked="0"/>
    </xf>
    <xf numFmtId="177" fontId="22" fillId="36" borderId="35" xfId="0" applyNumberFormat="1" applyFont="1" applyFill="1" applyBorder="1" applyAlignment="1" applyProtection="1">
      <alignment vertical="center"/>
      <protection locked="0"/>
    </xf>
    <xf numFmtId="177" fontId="22" fillId="36" borderId="14" xfId="0" applyNumberFormat="1" applyFont="1" applyFill="1" applyBorder="1" applyAlignment="1" applyProtection="1">
      <alignment vertical="center"/>
      <protection locked="0"/>
    </xf>
    <xf numFmtId="177" fontId="22" fillId="36" borderId="15" xfId="0" applyNumberFormat="1" applyFont="1" applyFill="1" applyBorder="1" applyAlignment="1" applyProtection="1">
      <alignment vertical="center"/>
      <protection locked="0"/>
    </xf>
    <xf numFmtId="177" fontId="22" fillId="36" borderId="17" xfId="0" applyNumberFormat="1" applyFont="1" applyFill="1" applyBorder="1" applyAlignment="1" applyProtection="1">
      <alignment vertical="center"/>
      <protection locked="0"/>
    </xf>
    <xf numFmtId="177" fontId="22" fillId="36" borderId="18" xfId="0" applyNumberFormat="1" applyFont="1" applyFill="1" applyBorder="1" applyAlignment="1" applyProtection="1">
      <alignment vertical="center"/>
      <protection locked="0"/>
    </xf>
    <xf numFmtId="0" fontId="22" fillId="7" borderId="36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9" fontId="22" fillId="7" borderId="14" xfId="0" applyNumberFormat="1" applyFont="1" applyFill="1" applyBorder="1" applyAlignment="1" applyProtection="1">
      <alignment vertical="center"/>
      <protection locked="0"/>
    </xf>
    <xf numFmtId="0" fontId="22" fillId="7" borderId="16" xfId="0" applyFont="1" applyFill="1" applyBorder="1" applyAlignment="1">
      <alignment horizontal="center" vertical="center"/>
    </xf>
    <xf numFmtId="9" fontId="22" fillId="7" borderId="17" xfId="0" applyNumberFormat="1" applyFont="1" applyFill="1" applyBorder="1" applyAlignment="1" applyProtection="1">
      <alignment vertical="center"/>
      <protection locked="0"/>
    </xf>
    <xf numFmtId="177" fontId="22" fillId="7" borderId="14" xfId="0" applyNumberFormat="1" applyFont="1" applyFill="1" applyBorder="1" applyAlignment="1">
      <alignment vertical="center"/>
    </xf>
    <xf numFmtId="177" fontId="22" fillId="7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59" zoomScaleNormal="59" zoomScalePageLayoutView="0" workbookViewId="0" topLeftCell="A1">
      <selection activeCell="G9" sqref="G9"/>
    </sheetView>
  </sheetViews>
  <sheetFormatPr defaultColWidth="8.796875" defaultRowHeight="14.25" zeroHeight="1"/>
  <cols>
    <col min="1" max="1" width="5.5" style="0" customWidth="1"/>
    <col min="2" max="2" width="16.296875" style="0" customWidth="1"/>
    <col min="3" max="3" width="10" style="0" customWidth="1"/>
    <col min="4" max="15" width="13.69921875" style="0" customWidth="1"/>
    <col min="16" max="16" width="6.09765625" style="0" customWidth="1"/>
    <col min="17" max="16384" width="0" style="0" hidden="1" customWidth="1"/>
  </cols>
  <sheetData>
    <row r="1" spans="1:20" ht="22.5" customHeight="1">
      <c r="A1" s="1"/>
      <c r="B1" s="2"/>
      <c r="C1" s="5"/>
      <c r="D1" s="39" t="s">
        <v>16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1"/>
      <c r="P1" s="1"/>
      <c r="Q1" s="1"/>
      <c r="R1" s="1"/>
      <c r="S1" s="1"/>
      <c r="T1" s="1"/>
    </row>
    <row r="2" spans="1:20" ht="22.5" customHeight="1">
      <c r="A2" s="1"/>
      <c r="B2" s="2"/>
      <c r="C2" s="5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  <c r="Q2" s="1"/>
      <c r="R2" s="1"/>
      <c r="S2" s="1"/>
      <c r="T2" s="1"/>
    </row>
    <row r="3" spans="1:20" ht="22.5" customHeight="1" thickBot="1">
      <c r="A3" s="1"/>
      <c r="B3" s="4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6" t="s">
        <v>0</v>
      </c>
      <c r="C4" s="7"/>
      <c r="D4" s="8"/>
      <c r="E4" s="9"/>
      <c r="F4" s="43" t="s">
        <v>29</v>
      </c>
      <c r="G4" s="31"/>
      <c r="H4" s="31"/>
      <c r="I4" s="31"/>
      <c r="J4" s="31"/>
      <c r="K4" s="31"/>
      <c r="L4" s="31"/>
      <c r="M4" s="31"/>
      <c r="N4" s="32"/>
      <c r="O4" s="10"/>
      <c r="P4" s="1"/>
      <c r="Q4" s="1"/>
      <c r="R4" s="1"/>
      <c r="S4" s="1"/>
      <c r="T4" s="1"/>
    </row>
    <row r="5" spans="1:20" ht="22.5" customHeight="1">
      <c r="A5" s="1"/>
      <c r="B5" s="11" t="s">
        <v>1</v>
      </c>
      <c r="C5" s="12"/>
      <c r="D5" s="13"/>
      <c r="E5" s="10"/>
      <c r="F5" s="33"/>
      <c r="G5" s="34"/>
      <c r="H5" s="34"/>
      <c r="I5" s="34"/>
      <c r="J5" s="34"/>
      <c r="K5" s="34"/>
      <c r="L5" s="34"/>
      <c r="M5" s="34"/>
      <c r="N5" s="35"/>
      <c r="O5" s="10"/>
      <c r="P5" s="1"/>
      <c r="Q5" s="1"/>
      <c r="R5" s="1"/>
      <c r="S5" s="1"/>
      <c r="T5" s="1"/>
    </row>
    <row r="6" spans="1:20" ht="22.5" customHeight="1">
      <c r="A6" s="1"/>
      <c r="B6" s="11" t="s">
        <v>2</v>
      </c>
      <c r="C6" s="12"/>
      <c r="D6" s="13"/>
      <c r="E6" s="10"/>
      <c r="F6" s="33"/>
      <c r="G6" s="34"/>
      <c r="H6" s="34"/>
      <c r="I6" s="34"/>
      <c r="J6" s="34"/>
      <c r="K6" s="34"/>
      <c r="L6" s="34"/>
      <c r="M6" s="34"/>
      <c r="N6" s="35"/>
      <c r="O6" s="10"/>
      <c r="P6" s="1"/>
      <c r="Q6" s="1"/>
      <c r="R6" s="1"/>
      <c r="S6" s="1"/>
      <c r="T6" s="1"/>
    </row>
    <row r="7" spans="1:20" ht="22.5" customHeight="1" thickBot="1">
      <c r="A7" s="1"/>
      <c r="B7" s="14" t="s">
        <v>3</v>
      </c>
      <c r="C7" s="15"/>
      <c r="D7" s="16"/>
      <c r="E7" s="10"/>
      <c r="F7" s="33"/>
      <c r="G7" s="34"/>
      <c r="H7" s="34"/>
      <c r="I7" s="34"/>
      <c r="J7" s="34"/>
      <c r="K7" s="34"/>
      <c r="L7" s="34"/>
      <c r="M7" s="34"/>
      <c r="N7" s="35"/>
      <c r="O7" s="10"/>
      <c r="P7" s="1"/>
      <c r="Q7" s="1"/>
      <c r="R7" s="1"/>
      <c r="S7" s="1"/>
      <c r="T7" s="1"/>
    </row>
    <row r="8" spans="1:20" ht="22.5" customHeight="1" thickBot="1">
      <c r="A8" s="1"/>
      <c r="B8" s="17" t="s">
        <v>4</v>
      </c>
      <c r="C8" s="18"/>
      <c r="D8" s="19">
        <f>SUM(D4:D7)</f>
        <v>0</v>
      </c>
      <c r="E8" s="10"/>
      <c r="F8" s="36"/>
      <c r="G8" s="37"/>
      <c r="H8" s="37"/>
      <c r="I8" s="37"/>
      <c r="J8" s="37"/>
      <c r="K8" s="37"/>
      <c r="L8" s="37"/>
      <c r="M8" s="37"/>
      <c r="N8" s="38"/>
      <c r="O8" s="10"/>
      <c r="P8" s="1"/>
      <c r="Q8" s="1"/>
      <c r="R8" s="1"/>
      <c r="S8" s="1"/>
      <c r="T8" s="1"/>
    </row>
    <row r="9" spans="1:20" ht="22.5" customHeight="1" thickBot="1">
      <c r="A9" s="1"/>
      <c r="B9" s="20"/>
      <c r="C9" s="10"/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"/>
      <c r="Q9" s="1"/>
      <c r="R9" s="1"/>
      <c r="S9" s="1"/>
      <c r="T9" s="1"/>
    </row>
    <row r="10" spans="1:20" ht="22.5" customHeight="1" thickBot="1">
      <c r="A10" s="1"/>
      <c r="B10" s="22"/>
      <c r="C10" s="23"/>
      <c r="D10" s="30" t="s">
        <v>17</v>
      </c>
      <c r="E10" s="30" t="s">
        <v>18</v>
      </c>
      <c r="F10" s="30" t="s">
        <v>28</v>
      </c>
      <c r="G10" s="30" t="s">
        <v>27</v>
      </c>
      <c r="H10" s="30" t="s">
        <v>26</v>
      </c>
      <c r="I10" s="30" t="s">
        <v>25</v>
      </c>
      <c r="J10" s="30" t="s">
        <v>24</v>
      </c>
      <c r="K10" s="30" t="s">
        <v>23</v>
      </c>
      <c r="L10" s="30" t="s">
        <v>22</v>
      </c>
      <c r="M10" s="30" t="s">
        <v>21</v>
      </c>
      <c r="N10" s="30" t="s">
        <v>20</v>
      </c>
      <c r="O10" s="40" t="s">
        <v>19</v>
      </c>
      <c r="P10" s="1"/>
      <c r="Q10" s="1"/>
      <c r="R10" s="1"/>
      <c r="S10" s="1"/>
      <c r="T10" s="1"/>
    </row>
    <row r="11" spans="1:20" ht="22.5" customHeight="1">
      <c r="A11" s="1"/>
      <c r="B11" s="54" t="s">
        <v>14</v>
      </c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"/>
      <c r="Q11" s="1"/>
      <c r="R11" s="1"/>
      <c r="S11" s="1"/>
      <c r="T11" s="1"/>
    </row>
    <row r="12" spans="1:20" ht="22.5" customHeight="1">
      <c r="A12" s="1"/>
      <c r="B12" s="56" t="s">
        <v>6</v>
      </c>
      <c r="C12" s="57">
        <v>0.1</v>
      </c>
      <c r="D12" s="60">
        <f>D11*商品仕入率</f>
        <v>0</v>
      </c>
      <c r="E12" s="60">
        <f aca="true" t="shared" si="0" ref="E12:J12">E11*商品仕入率</f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>K11*商品仕入率</f>
        <v>0</v>
      </c>
      <c r="L12" s="60">
        <f>L11*商品仕入率</f>
        <v>0</v>
      </c>
      <c r="M12" s="60">
        <f>M11*商品仕入率</f>
        <v>0</v>
      </c>
      <c r="N12" s="60">
        <f>N11*商品仕入率</f>
        <v>0</v>
      </c>
      <c r="O12" s="61">
        <f>O11*商品仕入率</f>
        <v>0</v>
      </c>
      <c r="P12" s="1"/>
      <c r="Q12" s="1"/>
      <c r="R12" s="1"/>
      <c r="S12" s="1"/>
      <c r="T12" s="1"/>
    </row>
    <row r="13" spans="1:20" ht="22.5" customHeight="1">
      <c r="A13" s="1"/>
      <c r="B13" s="56" t="s">
        <v>5</v>
      </c>
      <c r="C13" s="57">
        <v>0.05</v>
      </c>
      <c r="D13" s="60">
        <f>D11*広告宣伝率</f>
        <v>0</v>
      </c>
      <c r="E13" s="60">
        <f aca="true" t="shared" si="1" ref="E13:J13">E11*広告宣伝率</f>
        <v>0</v>
      </c>
      <c r="F13" s="60">
        <f t="shared" si="1"/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>K11*広告宣伝率</f>
        <v>0</v>
      </c>
      <c r="L13" s="60">
        <f>L11*広告宣伝率</f>
        <v>0</v>
      </c>
      <c r="M13" s="60">
        <f>M11*広告宣伝率</f>
        <v>0</v>
      </c>
      <c r="N13" s="60">
        <f>N11*広告宣伝率</f>
        <v>0</v>
      </c>
      <c r="O13" s="61">
        <f>O11*広告宣伝率</f>
        <v>0</v>
      </c>
      <c r="P13" s="1"/>
      <c r="Q13" s="1"/>
      <c r="R13" s="1"/>
      <c r="S13" s="1"/>
      <c r="T13" s="1"/>
    </row>
    <row r="14" spans="1:20" ht="22.5" customHeight="1">
      <c r="A14" s="1"/>
      <c r="B14" s="56" t="s">
        <v>7</v>
      </c>
      <c r="C14" s="57">
        <v>0.45</v>
      </c>
      <c r="D14" s="60">
        <f>D11*人件費率</f>
        <v>0</v>
      </c>
      <c r="E14" s="60">
        <f aca="true" t="shared" si="2" ref="E14:J14">E11*人件費率</f>
        <v>0</v>
      </c>
      <c r="F14" s="60">
        <f t="shared" si="2"/>
        <v>0</v>
      </c>
      <c r="G14" s="60">
        <f t="shared" si="2"/>
        <v>0</v>
      </c>
      <c r="H14" s="60">
        <f t="shared" si="2"/>
        <v>0</v>
      </c>
      <c r="I14" s="60">
        <f t="shared" si="2"/>
        <v>0</v>
      </c>
      <c r="J14" s="60">
        <f t="shared" si="2"/>
        <v>0</v>
      </c>
      <c r="K14" s="60">
        <f>K11*人件費率</f>
        <v>0</v>
      </c>
      <c r="L14" s="60">
        <f>L11*人件費率</f>
        <v>0</v>
      </c>
      <c r="M14" s="60">
        <f>M11*人件費率</f>
        <v>0</v>
      </c>
      <c r="N14" s="60">
        <f>N11*人件費率</f>
        <v>0</v>
      </c>
      <c r="O14" s="61">
        <f>O11*人件費率</f>
        <v>0</v>
      </c>
      <c r="P14" s="1"/>
      <c r="Q14" s="1"/>
      <c r="R14" s="1"/>
      <c r="S14" s="1"/>
      <c r="T14" s="1"/>
    </row>
    <row r="15" spans="1:20" ht="22.5" customHeight="1">
      <c r="A15" s="1"/>
      <c r="B15" s="56" t="s">
        <v>8</v>
      </c>
      <c r="C15" s="57">
        <v>0.1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"/>
      <c r="Q15" s="1"/>
      <c r="R15" s="1"/>
      <c r="S15" s="1"/>
      <c r="T15" s="1"/>
    </row>
    <row r="16" spans="1:20" ht="22.5" customHeight="1">
      <c r="A16" s="1"/>
      <c r="B16" s="56" t="s">
        <v>9</v>
      </c>
      <c r="C16" s="57">
        <v>0.04</v>
      </c>
      <c r="D16" s="60">
        <f>D11*水道光熱費率</f>
        <v>0</v>
      </c>
      <c r="E16" s="60">
        <f aca="true" t="shared" si="3" ref="E16:J16">E11*水道光熱費率</f>
        <v>0</v>
      </c>
      <c r="F16" s="60">
        <f t="shared" si="3"/>
        <v>0</v>
      </c>
      <c r="G16" s="60">
        <f t="shared" si="3"/>
        <v>0</v>
      </c>
      <c r="H16" s="60">
        <f t="shared" si="3"/>
        <v>0</v>
      </c>
      <c r="I16" s="60">
        <f t="shared" si="3"/>
        <v>0</v>
      </c>
      <c r="J16" s="60">
        <f t="shared" si="3"/>
        <v>0</v>
      </c>
      <c r="K16" s="60">
        <f>K11*水道光熱費率</f>
        <v>0</v>
      </c>
      <c r="L16" s="60">
        <f>L11*水道光熱費率</f>
        <v>0</v>
      </c>
      <c r="M16" s="60">
        <f>M11*水道光熱費率</f>
        <v>0</v>
      </c>
      <c r="N16" s="60">
        <f>N11*水道光熱費率</f>
        <v>0</v>
      </c>
      <c r="O16" s="61">
        <f>O11*水道光熱費率</f>
        <v>0</v>
      </c>
      <c r="P16" s="1"/>
      <c r="Q16" s="1"/>
      <c r="R16" s="1"/>
      <c r="S16" s="1"/>
      <c r="T16" s="1"/>
    </row>
    <row r="17" spans="1:20" ht="22.5" customHeight="1">
      <c r="A17" s="1"/>
      <c r="B17" s="56" t="s">
        <v>10</v>
      </c>
      <c r="C17" s="57">
        <v>0.03</v>
      </c>
      <c r="D17" s="60">
        <f>D11*備品消耗費率</f>
        <v>0</v>
      </c>
      <c r="E17" s="60">
        <f aca="true" t="shared" si="4" ref="E17:J17">E11*備品消耗費率</f>
        <v>0</v>
      </c>
      <c r="F17" s="60">
        <f t="shared" si="4"/>
        <v>0</v>
      </c>
      <c r="G17" s="60">
        <f t="shared" si="4"/>
        <v>0</v>
      </c>
      <c r="H17" s="60">
        <f t="shared" si="4"/>
        <v>0</v>
      </c>
      <c r="I17" s="60">
        <f t="shared" si="4"/>
        <v>0</v>
      </c>
      <c r="J17" s="60">
        <f t="shared" si="4"/>
        <v>0</v>
      </c>
      <c r="K17" s="60">
        <f>K11*備品消耗費率</f>
        <v>0</v>
      </c>
      <c r="L17" s="60">
        <f>L11*備品消耗費率</f>
        <v>0</v>
      </c>
      <c r="M17" s="60">
        <f>M11*備品消耗費率</f>
        <v>0</v>
      </c>
      <c r="N17" s="60">
        <f>N11*備品消耗費率</f>
        <v>0</v>
      </c>
      <c r="O17" s="61">
        <f>O11*備品消耗費率</f>
        <v>0</v>
      </c>
      <c r="P17" s="1"/>
      <c r="Q17" s="1"/>
      <c r="R17" s="1"/>
      <c r="S17" s="1"/>
      <c r="T17" s="1"/>
    </row>
    <row r="18" spans="1:20" ht="22.5" customHeight="1">
      <c r="A18" s="1"/>
      <c r="B18" s="56" t="s">
        <v>11</v>
      </c>
      <c r="C18" s="57">
        <v>0.04</v>
      </c>
      <c r="D18" s="60">
        <f>D11*雑費率</f>
        <v>0</v>
      </c>
      <c r="E18" s="60">
        <f aca="true" t="shared" si="5" ref="E18:J18">E11*雑費率</f>
        <v>0</v>
      </c>
      <c r="F18" s="60">
        <f t="shared" si="5"/>
        <v>0</v>
      </c>
      <c r="G18" s="60">
        <f t="shared" si="5"/>
        <v>0</v>
      </c>
      <c r="H18" s="60">
        <f t="shared" si="5"/>
        <v>0</v>
      </c>
      <c r="I18" s="60">
        <f t="shared" si="5"/>
        <v>0</v>
      </c>
      <c r="J18" s="60">
        <f t="shared" si="5"/>
        <v>0</v>
      </c>
      <c r="K18" s="60">
        <f>K11*雑費率</f>
        <v>0</v>
      </c>
      <c r="L18" s="60">
        <f>L11*雑費率</f>
        <v>0</v>
      </c>
      <c r="M18" s="60">
        <f>M11*雑費率</f>
        <v>0</v>
      </c>
      <c r="N18" s="60">
        <f>N11*雑費率</f>
        <v>0</v>
      </c>
      <c r="O18" s="61">
        <f>O11*雑費率</f>
        <v>0</v>
      </c>
      <c r="P18" s="1"/>
      <c r="Q18" s="1"/>
      <c r="R18" s="1"/>
      <c r="S18" s="1"/>
      <c r="T18" s="1"/>
    </row>
    <row r="19" spans="1:20" ht="22.5" customHeight="1" thickBot="1">
      <c r="A19" s="1"/>
      <c r="B19" s="58" t="s">
        <v>12</v>
      </c>
      <c r="C19" s="59">
        <v>0.1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1"/>
      <c r="Q19" s="1"/>
      <c r="R19" s="1"/>
      <c r="S19" s="1"/>
      <c r="T19" s="1"/>
    </row>
    <row r="20" spans="1:20" ht="22.5" customHeight="1" thickBot="1">
      <c r="A20" s="1"/>
      <c r="B20" s="44" t="s">
        <v>15</v>
      </c>
      <c r="C20" s="45"/>
      <c r="D20" s="46">
        <f aca="true" t="shared" si="6" ref="D20:O20">SUM(D12:D19)</f>
        <v>0</v>
      </c>
      <c r="E20" s="46">
        <f t="shared" si="6"/>
        <v>0</v>
      </c>
      <c r="F20" s="46">
        <f t="shared" si="6"/>
        <v>0</v>
      </c>
      <c r="G20" s="46">
        <f t="shared" si="6"/>
        <v>0</v>
      </c>
      <c r="H20" s="46">
        <f t="shared" si="6"/>
        <v>0</v>
      </c>
      <c r="I20" s="46">
        <f t="shared" si="6"/>
        <v>0</v>
      </c>
      <c r="J20" s="46">
        <f t="shared" si="6"/>
        <v>0</v>
      </c>
      <c r="K20" s="46">
        <f t="shared" si="6"/>
        <v>0</v>
      </c>
      <c r="L20" s="46">
        <f t="shared" si="6"/>
        <v>0</v>
      </c>
      <c r="M20" s="46">
        <f t="shared" si="6"/>
        <v>0</v>
      </c>
      <c r="N20" s="46">
        <f t="shared" si="6"/>
        <v>0</v>
      </c>
      <c r="O20" s="47">
        <f t="shared" si="6"/>
        <v>0</v>
      </c>
      <c r="P20" s="1"/>
      <c r="Q20" s="1"/>
      <c r="R20" s="1"/>
      <c r="S20" s="1"/>
      <c r="T20" s="1"/>
    </row>
    <row r="21" spans="1:20" ht="22.5" customHeight="1" thickBot="1">
      <c r="A21" s="1"/>
      <c r="B21" s="41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42"/>
      <c r="P21" s="1"/>
      <c r="Q21" s="1"/>
      <c r="R21" s="1"/>
      <c r="S21" s="1"/>
      <c r="T21" s="1"/>
    </row>
    <row r="22" spans="1:20" ht="22.5" customHeight="1" thickBot="1">
      <c r="A22" s="1"/>
      <c r="B22" s="26" t="s">
        <v>13</v>
      </c>
      <c r="C22" s="27"/>
      <c r="D22" s="28">
        <f aca="true" t="shared" si="7" ref="D22:J22">D11-D20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  <c r="J22" s="29">
        <f t="shared" si="7"/>
        <v>0</v>
      </c>
      <c r="K22" s="29">
        <f>K11-K20</f>
        <v>0</v>
      </c>
      <c r="L22" s="29">
        <f>L11-L20</f>
        <v>0</v>
      </c>
      <c r="M22" s="29">
        <f>M11-M20</f>
        <v>0</v>
      </c>
      <c r="N22" s="29">
        <f>N11-N20</f>
        <v>0</v>
      </c>
      <c r="O22" s="29">
        <f>O11-O20</f>
        <v>0</v>
      </c>
      <c r="P22" s="1"/>
      <c r="Q22" s="1"/>
      <c r="R22" s="1"/>
      <c r="S22" s="1"/>
      <c r="T22" s="1"/>
    </row>
    <row r="23" s="1" customFormat="1" ht="12.75"/>
    <row r="24" s="1" customFormat="1" ht="12.75" hidden="1"/>
    <row r="25" s="1" customFormat="1" ht="12.75" hidden="1"/>
    <row r="26" s="1" customFormat="1" ht="12.75" hidden="1"/>
    <row r="27" s="1" customFormat="1" ht="12.75" hidden="1"/>
    <row r="28" s="1" customFormat="1" ht="12.75" hidden="1"/>
    <row r="29" s="1" customFormat="1" ht="12.75" hidden="1"/>
    <row r="30" s="1" customFormat="1" ht="12.75" hidden="1"/>
    <row r="31" s="1" customFormat="1" ht="12.75" hidden="1"/>
    <row r="32" s="1" customFormat="1" ht="12.75" hidden="1"/>
    <row r="33" s="1" customFormat="1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</sheetData>
  <sheetProtection/>
  <mergeCells count="12">
    <mergeCell ref="B4:C4"/>
    <mergeCell ref="D1:N2"/>
    <mergeCell ref="F4:N8"/>
    <mergeCell ref="B5:C5"/>
    <mergeCell ref="B6:C6"/>
    <mergeCell ref="B22:C22"/>
    <mergeCell ref="B11:C11"/>
    <mergeCell ref="B20:C20"/>
    <mergeCell ref="B21:C21"/>
    <mergeCell ref="B7:C7"/>
    <mergeCell ref="B8:C8"/>
    <mergeCell ref="B10:C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ムゲングループ</dc:creator>
  <cp:keywords/>
  <dc:description/>
  <cp:lastModifiedBy>Windows ユーザー</cp:lastModifiedBy>
  <cp:lastPrinted>2021-08-11T06:22:42Z</cp:lastPrinted>
  <dcterms:created xsi:type="dcterms:W3CDTF">2001-09-22T08:23:10Z</dcterms:created>
  <dcterms:modified xsi:type="dcterms:W3CDTF">2021-09-10T07:42:51Z</dcterms:modified>
  <cp:category/>
  <cp:version/>
  <cp:contentType/>
  <cp:contentStatus/>
</cp:coreProperties>
</file>